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s\Desktop\"/>
    </mc:Choice>
  </mc:AlternateContent>
  <bookViews>
    <workbookView xWindow="0" yWindow="0" windowWidth="17520" windowHeight="96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43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24" i="1"/>
  <c r="J13" i="1"/>
  <c r="I13" i="1"/>
  <c r="H13" i="1"/>
  <c r="G13" i="1"/>
  <c r="F13" i="1"/>
  <c r="J138" i="1" l="1"/>
  <c r="I195" i="1"/>
  <c r="G195" i="1"/>
  <c r="H195" i="1"/>
  <c r="J195" i="1"/>
  <c r="I157" i="1"/>
  <c r="H176" i="1"/>
  <c r="I176" i="1"/>
  <c r="J176" i="1"/>
  <c r="G176" i="1"/>
  <c r="F176" i="1"/>
  <c r="J157" i="1"/>
  <c r="F157" i="1"/>
  <c r="G138" i="1"/>
  <c r="H138" i="1"/>
  <c r="I138" i="1"/>
  <c r="I119" i="1"/>
  <c r="J119" i="1"/>
  <c r="G119" i="1"/>
  <c r="F119" i="1"/>
  <c r="H119" i="1"/>
  <c r="G81" i="1"/>
  <c r="H81" i="1"/>
  <c r="J81" i="1"/>
  <c r="I81" i="1"/>
  <c r="F81" i="1"/>
  <c r="G62" i="1"/>
  <c r="H62" i="1"/>
  <c r="J62" i="1"/>
  <c r="I62" i="1"/>
  <c r="F62" i="1"/>
  <c r="I43" i="1"/>
  <c r="H43" i="1"/>
  <c r="G43" i="1"/>
  <c r="F43" i="1"/>
  <c r="J43" i="1"/>
  <c r="F24" i="1"/>
  <c r="J24" i="1"/>
  <c r="H24" i="1"/>
  <c r="I24" i="1"/>
  <c r="F195" i="1"/>
  <c r="G24" i="1"/>
  <c r="I100" i="1"/>
  <c r="F100" i="1"/>
  <c r="G100" i="1"/>
  <c r="H100" i="1"/>
  <c r="J100" i="1"/>
  <c r="F138" i="1"/>
  <c r="L196" i="1"/>
  <c r="J196" i="1" l="1"/>
  <c r="H196" i="1"/>
  <c r="I196" i="1"/>
  <c r="G196" i="1"/>
  <c r="F196" i="1"/>
</calcChain>
</file>

<file path=xl/sharedStrings.xml><?xml version="1.0" encoding="utf-8"?>
<sst xmlns="http://schemas.openxmlformats.org/spreadsheetml/2006/main" count="291" uniqueCount="96">
  <si>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</si>
  <si>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</si>
  <si>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</si>
  <si>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</si>
  <si>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</si>
  <si>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</si>
  <si>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</si>
  <si>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</si>
  <si>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</si>
  <si>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</si>
  <si>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</si>
  <si>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</si>
  <si>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</si>
  <si>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</si>
  <si>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</si>
  <si>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</si>
  <si>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</si>
  <si>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</si>
  <si>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</si>
  <si>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</si>
  <si>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</si>
  <si>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</si>
  <si>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</si>
  <si>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</si>
  <si>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</si>
  <si>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</si>
  <si>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</si>
  <si>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</si>
  <si>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</si>
  <si>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</si>
  <si>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</si>
  <si>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</si>
  <si>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</si>
  <si>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</si>
  <si>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</si>
  <si>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</si>
  <si>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</si>
  <si>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</si>
  <si>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</si>
  <si>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жидкая молочная из манной крупы</t>
  </si>
  <si>
    <t>чай с молоком или со сливкам</t>
  </si>
  <si>
    <t>масло сливочное (порциями)</t>
  </si>
  <si>
    <t>хлеб пшеничный</t>
  </si>
  <si>
    <t>яблоко</t>
  </si>
  <si>
    <t>мюсли с молоком</t>
  </si>
  <si>
    <t>чай с лимоном</t>
  </si>
  <si>
    <t>суп  молочный  с макаронными изделиями</t>
  </si>
  <si>
    <t>чай с молоком или со сливками</t>
  </si>
  <si>
    <t xml:space="preserve">хлеб пшеничный </t>
  </si>
  <si>
    <t>булочка домашняя</t>
  </si>
  <si>
    <t xml:space="preserve">греча отварная </t>
  </si>
  <si>
    <t xml:space="preserve">чай с лимоном </t>
  </si>
  <si>
    <t>соус красный основной</t>
  </si>
  <si>
    <t>каша гречневая</t>
  </si>
  <si>
    <t xml:space="preserve">рис припущенный </t>
  </si>
  <si>
    <t>сыр порциями</t>
  </si>
  <si>
    <t>сосисики "Особые халяль"</t>
  </si>
  <si>
    <t>омлет с морковью</t>
  </si>
  <si>
    <t xml:space="preserve">булочка домашняя </t>
  </si>
  <si>
    <t>каша рисовая с изюмом</t>
  </si>
  <si>
    <t>чай с молоком или сливками</t>
  </si>
  <si>
    <t>картофельное пюре</t>
  </si>
  <si>
    <t xml:space="preserve">сосиски "Особые халяль" </t>
  </si>
  <si>
    <t>№113</t>
  </si>
  <si>
    <t xml:space="preserve">Суп картофельный с бобовыми </t>
  </si>
  <si>
    <t>Греча отварная</t>
  </si>
  <si>
    <t>№4.4</t>
  </si>
  <si>
    <t>Котлета куриная</t>
  </si>
  <si>
    <t>Чай с лимоном</t>
  </si>
  <si>
    <t>№459</t>
  </si>
  <si>
    <t>Хлеб пшеничный</t>
  </si>
  <si>
    <t>№95</t>
  </si>
  <si>
    <t>Рассольник домашний</t>
  </si>
  <si>
    <t>№304</t>
  </si>
  <si>
    <t>Рис отварной</t>
  </si>
  <si>
    <t>Сосиски "Особые халяль"</t>
  </si>
  <si>
    <t>Сыр порциями</t>
  </si>
  <si>
    <t>Борщ</t>
  </si>
  <si>
    <t>№81</t>
  </si>
  <si>
    <t>Сметана</t>
  </si>
  <si>
    <t xml:space="preserve">Капуста тушеная </t>
  </si>
  <si>
    <t>№380</t>
  </si>
  <si>
    <t>Суп с бобовыми</t>
  </si>
  <si>
    <t>Картофельное пюре</t>
  </si>
  <si>
    <t xml:space="preserve">Суп картофельный </t>
  </si>
  <si>
    <t>Макаронные изделия отварные с маслом</t>
  </si>
  <si>
    <t>Борщ со свежей капустой и томатом</t>
  </si>
  <si>
    <t>МАСЛО СЛИВОЧНОЕ (ПОРЦИЯМИ)</t>
  </si>
  <si>
    <t xml:space="preserve">Чай с лимоном </t>
  </si>
  <si>
    <t xml:space="preserve">Пюре картофельное </t>
  </si>
  <si>
    <t xml:space="preserve">Щи из свежей капусты с картофелем </t>
  </si>
  <si>
    <t>Плов с курицей</t>
  </si>
  <si>
    <t xml:space="preserve">Суп из овощей с фасолью </t>
  </si>
  <si>
    <t>Соус красный основной</t>
  </si>
  <si>
    <t>Идрисова.Э.С.</t>
  </si>
  <si>
    <t>МБОУ "СОШ с.А-Шерипова"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</si>
</sst>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4" xfId="0" applyFont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3" fillId="0" borderId="0" xfId="0" applyFont="1" applyProtection="1">
      <protection locked="0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0" fontId="14" fillId="0" borderId="0" xfId="0" applyFont="1" applyAlignment="1">
      <alignment vertical="center"/>
    </xf>
    <xf numFmtId="0" fontId="14" fillId="0" borderId="0" xfId="0" applyFont="1"/>
    <xf numFmtId="0" fontId="15" fillId="0" borderId="23" xfId="0" applyFont="1" applyBorder="1" applyAlignment="1">
      <alignment horizontal="right" vertical="center" wrapText="1"/>
    </xf>
    <xf numFmtId="0" fontId="15" fillId="0" borderId="24" xfId="0" applyFont="1" applyBorder="1" applyAlignment="1">
      <alignment horizontal="right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right" vertical="center" wrapText="1"/>
    </xf>
    <xf numFmtId="0" fontId="17" fillId="0" borderId="24" xfId="0" applyFont="1" applyBorder="1" applyAlignment="1">
      <alignment horizontal="right" vertical="center" wrapText="1"/>
    </xf>
    <xf numFmtId="0" fontId="16" fillId="0" borderId="24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3" fillId="2" borderId="27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 applyProtection="1">
      <alignment horizontal="center" wrapText="1"/>
      <protection locked="0"/>
    </xf>
    <xf numFmtId="0" fontId="3" fillId="2" borderId="26" xfId="0" applyFont="1" applyFill="1" applyBorder="1" applyAlignment="1" applyProtection="1">
      <alignment horizontal="center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8554687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1.140625" style="2" customWidth="1"/>
    <col min="13" max="16384" width="9.140625" style="2"/>
  </cols>
  <sheetData>
    <row r="1" spans="1:12" ht="15" customHeight="1" x14ac:dyDescent="0.2">
      <c r="A1" s="1" t="s">
        <v>7</v>
      </c>
      <c r="C1" s="73" t="s">
        <v>95</v>
      </c>
      <c r="D1" s="74"/>
      <c r="E1" s="69"/>
      <c r="F1" s="12" t="s">
        <v>16</v>
      </c>
      <c r="G1" s="2" t="s">
        <v>17</v>
      </c>
      <c r="H1" s="70" t="s">
        <v>38</v>
      </c>
      <c r="I1" s="70"/>
      <c r="J1" s="70"/>
      <c r="K1" s="70"/>
    </row>
    <row r="2" spans="1:12" ht="18" x14ac:dyDescent="0.2">
      <c r="A2" s="35" t="s">
        <v>6</v>
      </c>
      <c r="C2" s="2"/>
      <c r="G2" s="2" t="s">
        <v>18</v>
      </c>
      <c r="H2" s="70" t="s">
        <v>94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135</v>
      </c>
      <c r="G6" s="40">
        <v>7.32</v>
      </c>
      <c r="H6" s="40">
        <v>5.5</v>
      </c>
      <c r="I6" s="40">
        <v>26.52</v>
      </c>
      <c r="J6" s="40">
        <v>184.86</v>
      </c>
      <c r="K6" s="41">
        <v>179</v>
      </c>
      <c r="L6" s="40"/>
    </row>
    <row r="7" spans="1:12" ht="15" x14ac:dyDescent="0.25">
      <c r="A7" s="23"/>
      <c r="B7" s="15"/>
      <c r="C7" s="11"/>
      <c r="D7" s="6"/>
      <c r="E7" s="42" t="s">
        <v>55</v>
      </c>
      <c r="F7" s="43">
        <v>30</v>
      </c>
      <c r="G7" s="43">
        <v>6.96</v>
      </c>
      <c r="H7" s="43">
        <v>8.8800000000000008</v>
      </c>
      <c r="I7" s="43">
        <v>0</v>
      </c>
      <c r="J7" s="43">
        <v>107.76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0.03</v>
      </c>
      <c r="H8" s="43">
        <v>0.1</v>
      </c>
      <c r="I8" s="43">
        <v>9.5</v>
      </c>
      <c r="J8" s="43">
        <v>39.020000000000003</v>
      </c>
      <c r="K8" s="44">
        <v>459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75</v>
      </c>
      <c r="G9" s="43">
        <v>5.92</v>
      </c>
      <c r="H9" s="43">
        <v>0.75</v>
      </c>
      <c r="I9" s="43">
        <v>36.22</v>
      </c>
      <c r="J9" s="43">
        <v>176.25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1.5</v>
      </c>
      <c r="H10" s="43">
        <v>0.5</v>
      </c>
      <c r="I10" s="43">
        <v>21</v>
      </c>
      <c r="J10" s="43">
        <v>94.5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 t="s">
        <v>58</v>
      </c>
      <c r="F11" s="43">
        <v>60</v>
      </c>
      <c r="G11" s="43">
        <v>4.2</v>
      </c>
      <c r="H11" s="43">
        <v>6.7</v>
      </c>
      <c r="I11" s="43">
        <v>27.8</v>
      </c>
      <c r="J11" s="43">
        <v>188.3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600</v>
      </c>
      <c r="G13" s="19">
        <f t="shared" ref="G13:J13" si="0">SUM(G6:G12)</f>
        <v>25.93</v>
      </c>
      <c r="H13" s="19">
        <f t="shared" si="0"/>
        <v>22.43</v>
      </c>
      <c r="I13" s="19">
        <f t="shared" si="0"/>
        <v>121.03999999999999</v>
      </c>
      <c r="J13" s="19">
        <f t="shared" si="0"/>
        <v>790.69</v>
      </c>
      <c r="K13" s="25"/>
      <c r="L13" s="19">
        <v>81.25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42" t="s">
        <v>64</v>
      </c>
      <c r="F15" s="43">
        <v>200</v>
      </c>
      <c r="G15" s="43"/>
      <c r="H15" s="43"/>
      <c r="I15" s="43"/>
      <c r="J15" s="43"/>
      <c r="K15" s="44" t="s">
        <v>63</v>
      </c>
      <c r="L15" s="43"/>
    </row>
    <row r="16" spans="1:12" ht="16.5" thickBot="1" x14ac:dyDescent="0.3">
      <c r="A16" s="23"/>
      <c r="B16" s="15"/>
      <c r="C16" s="11"/>
      <c r="D16" s="7" t="s">
        <v>28</v>
      </c>
      <c r="E16" s="53" t="s">
        <v>67</v>
      </c>
      <c r="F16" s="43">
        <v>70</v>
      </c>
      <c r="G16" s="57">
        <v>9.5</v>
      </c>
      <c r="H16" s="51">
        <v>18</v>
      </c>
      <c r="I16" s="57">
        <v>28</v>
      </c>
      <c r="J16" s="58">
        <v>312</v>
      </c>
      <c r="K16" s="44"/>
      <c r="L16" s="43"/>
    </row>
    <row r="17" spans="1:12" ht="16.5" thickBot="1" x14ac:dyDescent="0.3">
      <c r="A17" s="23"/>
      <c r="B17" s="15"/>
      <c r="C17" s="11"/>
      <c r="D17" s="7" t="s">
        <v>29</v>
      </c>
      <c r="E17" s="52" t="s">
        <v>65</v>
      </c>
      <c r="F17" s="43">
        <v>100</v>
      </c>
      <c r="G17" s="54">
        <v>5.73</v>
      </c>
      <c r="H17" s="55">
        <v>4.0599999999999996</v>
      </c>
      <c r="I17" s="55">
        <v>25.76</v>
      </c>
      <c r="J17" s="56">
        <v>162</v>
      </c>
      <c r="K17" s="44" t="s">
        <v>66</v>
      </c>
      <c r="L17" s="43"/>
    </row>
    <row r="18" spans="1:12" ht="16.5" thickBot="1" x14ac:dyDescent="0.3">
      <c r="A18" s="23"/>
      <c r="B18" s="15"/>
      <c r="C18" s="11"/>
      <c r="D18" s="7" t="s">
        <v>30</v>
      </c>
      <c r="E18" s="42" t="s">
        <v>68</v>
      </c>
      <c r="F18" s="43">
        <v>200</v>
      </c>
      <c r="G18" s="59">
        <v>0.03</v>
      </c>
      <c r="H18" s="60">
        <v>0.1</v>
      </c>
      <c r="I18" s="60">
        <v>9.5</v>
      </c>
      <c r="J18" s="60">
        <v>39.020000000000003</v>
      </c>
      <c r="K18" s="61" t="s">
        <v>69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70</v>
      </c>
      <c r="F19" s="43">
        <v>75</v>
      </c>
      <c r="G19" s="43">
        <v>5.92</v>
      </c>
      <c r="H19" s="43">
        <v>0.75</v>
      </c>
      <c r="I19" s="43">
        <v>36.22</v>
      </c>
      <c r="J19" s="43">
        <v>176.25</v>
      </c>
      <c r="K19" s="44"/>
      <c r="L19" s="43"/>
    </row>
    <row r="20" spans="1:12" ht="15" x14ac:dyDescent="0.2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645</v>
      </c>
      <c r="G23" s="19">
        <f t="shared" ref="G23:J23" si="1">SUM(G14:G22)</f>
        <v>21.18</v>
      </c>
      <c r="H23" s="19">
        <f t="shared" si="1"/>
        <v>22.91</v>
      </c>
      <c r="I23" s="19">
        <f t="shared" si="1"/>
        <v>99.48</v>
      </c>
      <c r="J23" s="19">
        <f t="shared" si="1"/>
        <v>689.27</v>
      </c>
      <c r="K23" s="25"/>
      <c r="L23" s="19">
        <f t="shared" ref="L23" si="2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1245</v>
      </c>
      <c r="G24" s="32">
        <f t="shared" ref="G24:J24" si="3">G13+G23</f>
        <v>47.11</v>
      </c>
      <c r="H24" s="32">
        <f t="shared" si="3"/>
        <v>45.34</v>
      </c>
      <c r="I24" s="32">
        <f t="shared" si="3"/>
        <v>220.51999999999998</v>
      </c>
      <c r="J24" s="32">
        <f t="shared" si="3"/>
        <v>1479.96</v>
      </c>
      <c r="K24" s="32"/>
      <c r="L24" s="32">
        <f t="shared" ref="L24" si="4">L13+L23</f>
        <v>81.25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200</v>
      </c>
      <c r="G25" s="40">
        <v>6.09</v>
      </c>
      <c r="H25" s="40">
        <v>10.88</v>
      </c>
      <c r="I25" s="40">
        <v>47.99</v>
      </c>
      <c r="J25" s="40">
        <v>314.24</v>
      </c>
      <c r="K25" s="41">
        <v>177</v>
      </c>
      <c r="L25" s="40"/>
    </row>
    <row r="26" spans="1:12" ht="15" x14ac:dyDescent="0.25">
      <c r="A26" s="14"/>
      <c r="B26" s="15"/>
      <c r="C26" s="11"/>
      <c r="D26" s="6"/>
      <c r="E26" s="42" t="s">
        <v>41</v>
      </c>
      <c r="F26" s="43">
        <v>10</v>
      </c>
      <c r="G26" s="43">
        <v>0.08</v>
      </c>
      <c r="H26" s="43">
        <v>8.1999999999999993</v>
      </c>
      <c r="I26" s="43">
        <v>0.13</v>
      </c>
      <c r="J26" s="43">
        <v>74.64</v>
      </c>
      <c r="K26" s="44">
        <v>14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60</v>
      </c>
      <c r="F27" s="43">
        <v>200</v>
      </c>
      <c r="G27" s="43">
        <v>1.52</v>
      </c>
      <c r="H27" s="43">
        <v>1.35</v>
      </c>
      <c r="I27" s="43">
        <v>15.9</v>
      </c>
      <c r="J27" s="43">
        <v>81.83</v>
      </c>
      <c r="K27" s="44">
        <v>378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100</v>
      </c>
      <c r="G28" s="43">
        <v>7.89</v>
      </c>
      <c r="H28" s="43">
        <v>1</v>
      </c>
      <c r="I28" s="43">
        <v>48.29</v>
      </c>
      <c r="J28" s="43">
        <v>176.25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43</v>
      </c>
      <c r="F29" s="43">
        <v>100</v>
      </c>
      <c r="G29" s="43">
        <v>1.5</v>
      </c>
      <c r="H29" s="43">
        <v>0.5</v>
      </c>
      <c r="I29" s="43">
        <v>21</v>
      </c>
      <c r="J29" s="43">
        <v>94.5</v>
      </c>
      <c r="K29" s="44">
        <v>338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 x14ac:dyDescent="0.3">
      <c r="A32" s="16"/>
      <c r="B32" s="17"/>
      <c r="C32" s="8"/>
      <c r="D32" s="18" t="s">
        <v>32</v>
      </c>
      <c r="E32" s="9"/>
      <c r="F32" s="19">
        <f>SUM(F25:F31)</f>
        <v>610</v>
      </c>
      <c r="G32" s="19">
        <f t="shared" ref="G32" si="5">SUM(G25:G31)</f>
        <v>17.079999999999998</v>
      </c>
      <c r="H32" s="19">
        <f t="shared" ref="H32" si="6">SUM(H25:H31)</f>
        <v>21.93</v>
      </c>
      <c r="I32" s="19">
        <f t="shared" ref="I32" si="7">SUM(I25:I31)</f>
        <v>133.31</v>
      </c>
      <c r="J32" s="19">
        <f t="shared" ref="J32" si="8">SUM(J25:J31)</f>
        <v>741.46</v>
      </c>
      <c r="K32" s="25"/>
      <c r="L32" s="32">
        <v>81.25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62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.75" thickBot="1" x14ac:dyDescent="0.3">
      <c r="A34" s="14"/>
      <c r="B34" s="15"/>
      <c r="C34" s="11"/>
      <c r="D34" s="7" t="s">
        <v>27</v>
      </c>
      <c r="E34" s="52" t="s">
        <v>72</v>
      </c>
      <c r="F34" s="43">
        <v>200</v>
      </c>
      <c r="G34" s="63">
        <v>2</v>
      </c>
      <c r="H34" s="64">
        <v>4.0599999999999996</v>
      </c>
      <c r="I34" s="64">
        <v>7.34</v>
      </c>
      <c r="J34" s="64">
        <v>73.900000000000006</v>
      </c>
      <c r="K34" s="44" t="s">
        <v>71</v>
      </c>
      <c r="L34" s="43"/>
    </row>
    <row r="35" spans="1:12" ht="15.75" thickBot="1" x14ac:dyDescent="0.3">
      <c r="A35" s="14"/>
      <c r="B35" s="15"/>
      <c r="C35" s="11"/>
      <c r="D35" s="7" t="s">
        <v>28</v>
      </c>
      <c r="E35" s="52" t="s">
        <v>74</v>
      </c>
      <c r="F35" s="43">
        <v>100</v>
      </c>
      <c r="G35" s="65">
        <v>2.4300000000000002</v>
      </c>
      <c r="H35" s="66">
        <v>3.58</v>
      </c>
      <c r="I35" s="66">
        <v>24.46</v>
      </c>
      <c r="J35" s="66">
        <v>139.78</v>
      </c>
      <c r="K35" s="44" t="s">
        <v>73</v>
      </c>
      <c r="L35" s="43"/>
    </row>
    <row r="36" spans="1:12" ht="15.75" thickBot="1" x14ac:dyDescent="0.3">
      <c r="A36" s="14"/>
      <c r="B36" s="15"/>
      <c r="C36" s="11"/>
      <c r="D36" s="7" t="s">
        <v>29</v>
      </c>
      <c r="E36" s="42" t="s">
        <v>75</v>
      </c>
      <c r="F36" s="43">
        <v>50</v>
      </c>
      <c r="G36" s="43">
        <v>9.5</v>
      </c>
      <c r="H36" s="43">
        <v>13.5</v>
      </c>
      <c r="I36" s="43">
        <v>2.74</v>
      </c>
      <c r="J36" s="43">
        <v>170.46</v>
      </c>
      <c r="K36" s="44"/>
      <c r="L36" s="43"/>
    </row>
    <row r="37" spans="1:12" ht="16.5" thickBot="1" x14ac:dyDescent="0.3">
      <c r="A37" s="14"/>
      <c r="B37" s="15"/>
      <c r="C37" s="11"/>
      <c r="D37" s="7" t="s">
        <v>30</v>
      </c>
      <c r="E37" s="42" t="s">
        <v>68</v>
      </c>
      <c r="F37" s="43">
        <v>200</v>
      </c>
      <c r="G37" s="59">
        <v>0.03</v>
      </c>
      <c r="H37" s="60">
        <v>0.1</v>
      </c>
      <c r="I37" s="60">
        <v>9.5</v>
      </c>
      <c r="J37" s="60">
        <v>39.020000000000003</v>
      </c>
      <c r="K37" s="61" t="s">
        <v>69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70</v>
      </c>
      <c r="F38" s="43">
        <v>75</v>
      </c>
      <c r="G38" s="43">
        <v>5.92</v>
      </c>
      <c r="H38" s="43">
        <v>0.75</v>
      </c>
      <c r="I38" s="43">
        <v>36.22</v>
      </c>
      <c r="J38" s="43">
        <v>176.25</v>
      </c>
      <c r="K38" s="44"/>
      <c r="L38" s="43"/>
    </row>
    <row r="39" spans="1:12" ht="15" x14ac:dyDescent="0.25">
      <c r="A39" s="14"/>
      <c r="B39" s="15"/>
      <c r="C39" s="11"/>
      <c r="D39" s="7"/>
      <c r="E39" s="42" t="s">
        <v>76</v>
      </c>
      <c r="F39" s="43">
        <v>10</v>
      </c>
      <c r="G39" s="43">
        <v>2.3199999999999998</v>
      </c>
      <c r="H39" s="43">
        <v>2.96</v>
      </c>
      <c r="I39" s="43">
        <v>0</v>
      </c>
      <c r="J39" s="43">
        <v>35.92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635</v>
      </c>
      <c r="G42" s="19">
        <f t="shared" ref="G42" si="9">SUM(G33:G41)</f>
        <v>22.2</v>
      </c>
      <c r="H42" s="19">
        <f t="shared" ref="H42" si="10">SUM(H33:H41)</f>
        <v>24.950000000000003</v>
      </c>
      <c r="I42" s="19">
        <f t="shared" ref="I42" si="11">SUM(I33:I41)</f>
        <v>80.259999999999991</v>
      </c>
      <c r="J42" s="19">
        <f t="shared" ref="J42:L42" si="12">SUM(J33:J41)</f>
        <v>635.32999999999993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1245</v>
      </c>
      <c r="G43" s="32">
        <f t="shared" ref="G43" si="13">G32+G42</f>
        <v>39.28</v>
      </c>
      <c r="H43" s="32">
        <f t="shared" ref="H43" si="14">H32+H42</f>
        <v>46.88</v>
      </c>
      <c r="I43" s="32">
        <f t="shared" ref="I43" si="15">I32+I42</f>
        <v>213.57</v>
      </c>
      <c r="J43" s="32">
        <f t="shared" ref="J43:L43" si="16">J32+J42</f>
        <v>1376.79</v>
      </c>
      <c r="K43" s="32"/>
      <c r="L43" s="32">
        <f t="shared" si="16"/>
        <v>81.25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65</v>
      </c>
      <c r="G44" s="40">
        <v>5.52</v>
      </c>
      <c r="H44" s="40">
        <v>10.210000000000001</v>
      </c>
      <c r="I44" s="40">
        <v>2.0099999999999998</v>
      </c>
      <c r="J44" s="40">
        <v>122.01</v>
      </c>
      <c r="K44" s="41">
        <v>214</v>
      </c>
      <c r="L44" s="40"/>
    </row>
    <row r="45" spans="1:12" ht="15" x14ac:dyDescent="0.25">
      <c r="A45" s="23"/>
      <c r="B45" s="15"/>
      <c r="C45" s="11"/>
      <c r="D45" s="6"/>
      <c r="E45" s="42" t="s">
        <v>41</v>
      </c>
      <c r="F45" s="43">
        <v>10</v>
      </c>
      <c r="G45" s="43">
        <v>0.08</v>
      </c>
      <c r="H45" s="43">
        <v>8.1999999999999993</v>
      </c>
      <c r="I45" s="43">
        <v>0.13</v>
      </c>
      <c r="J45" s="43">
        <v>74.64</v>
      </c>
      <c r="K45" s="44">
        <v>14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0.03</v>
      </c>
      <c r="H46" s="43">
        <v>0.1</v>
      </c>
      <c r="I46" s="43">
        <v>9.5</v>
      </c>
      <c r="J46" s="43">
        <v>39.020000000000003</v>
      </c>
      <c r="K46" s="44">
        <v>459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75</v>
      </c>
      <c r="G47" s="43">
        <v>5.92</v>
      </c>
      <c r="H47" s="43">
        <v>0.75</v>
      </c>
      <c r="I47" s="43">
        <v>36.22</v>
      </c>
      <c r="J47" s="43">
        <v>176.25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43</v>
      </c>
      <c r="F48" s="43">
        <v>100</v>
      </c>
      <c r="G48" s="43">
        <v>1.5</v>
      </c>
      <c r="H48" s="43">
        <v>0.5</v>
      </c>
      <c r="I48" s="43">
        <v>21</v>
      </c>
      <c r="J48" s="43">
        <v>94.5</v>
      </c>
      <c r="K48" s="44">
        <v>338</v>
      </c>
      <c r="L48" s="43"/>
    </row>
    <row r="49" spans="1:12" ht="15" x14ac:dyDescent="0.25">
      <c r="A49" s="23"/>
      <c r="B49" s="15"/>
      <c r="C49" s="11"/>
      <c r="D49" s="6"/>
      <c r="E49" s="42" t="s">
        <v>58</v>
      </c>
      <c r="F49" s="43">
        <v>60</v>
      </c>
      <c r="G49" s="43">
        <v>4.2</v>
      </c>
      <c r="H49" s="43">
        <v>6.7</v>
      </c>
      <c r="I49" s="43">
        <v>27.8</v>
      </c>
      <c r="J49" s="43">
        <v>188.3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510</v>
      </c>
      <c r="G51" s="19">
        <f t="shared" ref="G51" si="17">SUM(G44:G50)</f>
        <v>17.25</v>
      </c>
      <c r="H51" s="19">
        <f t="shared" ref="H51" si="18">SUM(H44:H50)</f>
        <v>26.46</v>
      </c>
      <c r="I51" s="19">
        <f t="shared" ref="I51" si="19">SUM(I44:I50)</f>
        <v>96.66</v>
      </c>
      <c r="J51" s="19">
        <f t="shared" ref="J51:L51" si="20">SUM(J44:J50)</f>
        <v>694.72</v>
      </c>
      <c r="K51" s="25"/>
      <c r="L51" s="19">
        <f t="shared" si="20"/>
        <v>0</v>
      </c>
    </row>
    <row r="52" spans="1:12" ht="15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.75" thickBot="1" x14ac:dyDescent="0.3">
      <c r="A53" s="23"/>
      <c r="B53" s="15"/>
      <c r="C53" s="11"/>
      <c r="D53" s="7" t="s">
        <v>27</v>
      </c>
      <c r="E53" s="42" t="s">
        <v>77</v>
      </c>
      <c r="F53" s="43">
        <v>200</v>
      </c>
      <c r="G53" s="63">
        <v>1.28</v>
      </c>
      <c r="H53" s="64">
        <v>3.88</v>
      </c>
      <c r="I53" s="64">
        <v>6.85</v>
      </c>
      <c r="J53" s="67">
        <v>67.44</v>
      </c>
      <c r="K53" s="44" t="s">
        <v>78</v>
      </c>
      <c r="L53" s="43"/>
    </row>
    <row r="54" spans="1:12" ht="15" x14ac:dyDescent="0.25">
      <c r="A54" s="23"/>
      <c r="B54" s="15"/>
      <c r="C54" s="11"/>
      <c r="D54" s="7"/>
      <c r="E54" s="42" t="s">
        <v>79</v>
      </c>
      <c r="F54" s="43">
        <v>10</v>
      </c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 t="s">
        <v>80</v>
      </c>
      <c r="F55" s="43"/>
      <c r="G55" s="43"/>
      <c r="H55" s="43"/>
      <c r="I55" s="43"/>
      <c r="J55" s="43"/>
      <c r="K55" s="44" t="s">
        <v>81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45</v>
      </c>
      <c r="F56" s="43">
        <v>200</v>
      </c>
      <c r="G56" s="43">
        <v>0.03</v>
      </c>
      <c r="H56" s="43">
        <v>0.1</v>
      </c>
      <c r="I56" s="43">
        <v>9.5</v>
      </c>
      <c r="J56" s="43">
        <v>39.020000000000003</v>
      </c>
      <c r="K56" s="44">
        <v>459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75</v>
      </c>
      <c r="G57" s="43">
        <v>5.92</v>
      </c>
      <c r="H57" s="43">
        <v>0.75</v>
      </c>
      <c r="I57" s="43">
        <v>36.22</v>
      </c>
      <c r="J57" s="43">
        <v>176.25</v>
      </c>
      <c r="K57" s="44"/>
      <c r="L57" s="43"/>
    </row>
    <row r="58" spans="1:12" ht="15" x14ac:dyDescent="0.2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485</v>
      </c>
      <c r="G61" s="19">
        <f t="shared" ref="G61" si="21">SUM(G52:G60)</f>
        <v>7.23</v>
      </c>
      <c r="H61" s="19">
        <f t="shared" ref="H61" si="22">SUM(H52:H60)</f>
        <v>4.7300000000000004</v>
      </c>
      <c r="I61" s="19">
        <f t="shared" ref="I61" si="23">SUM(I52:I60)</f>
        <v>52.57</v>
      </c>
      <c r="J61" s="19">
        <f t="shared" ref="J61:L61" si="24">SUM(J52:J60)</f>
        <v>282.71000000000004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995</v>
      </c>
      <c r="G62" s="32">
        <f t="shared" ref="G62" si="25">G51+G61</f>
        <v>24.48</v>
      </c>
      <c r="H62" s="32">
        <f t="shared" ref="H62" si="26">H51+H61</f>
        <v>31.19</v>
      </c>
      <c r="I62" s="32">
        <f t="shared" ref="I62" si="27">I51+I61</f>
        <v>149.22999999999999</v>
      </c>
      <c r="J62" s="32">
        <f t="shared" ref="J62" si="28">J51+J61</f>
        <v>977.43000000000006</v>
      </c>
      <c r="K62" s="32"/>
      <c r="L62" s="32">
        <v>81.25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200</v>
      </c>
      <c r="G63" s="40">
        <v>4.8499999999999996</v>
      </c>
      <c r="H63" s="40">
        <v>5.73</v>
      </c>
      <c r="I63" s="40">
        <v>48.89</v>
      </c>
      <c r="J63" s="40">
        <v>266.52999999999997</v>
      </c>
      <c r="K63" s="41">
        <v>305</v>
      </c>
      <c r="L63" s="40"/>
    </row>
    <row r="64" spans="1:12" ht="15" x14ac:dyDescent="0.25">
      <c r="A64" s="23"/>
      <c r="B64" s="15"/>
      <c r="C64" s="11"/>
      <c r="D64" s="6"/>
      <c r="E64" s="42" t="s">
        <v>55</v>
      </c>
      <c r="F64" s="43">
        <v>30</v>
      </c>
      <c r="G64" s="43">
        <v>6.96</v>
      </c>
      <c r="H64" s="43">
        <v>8.8800000000000008</v>
      </c>
      <c r="I64" s="43">
        <v>0</v>
      </c>
      <c r="J64" s="43">
        <v>107.76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1.52</v>
      </c>
      <c r="H65" s="43">
        <v>1.35</v>
      </c>
      <c r="I65" s="43">
        <v>15.9</v>
      </c>
      <c r="J65" s="43">
        <v>81.83</v>
      </c>
      <c r="K65" s="44">
        <v>378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100</v>
      </c>
      <c r="G66" s="43">
        <v>7.89</v>
      </c>
      <c r="H66" s="43">
        <v>1</v>
      </c>
      <c r="I66" s="43">
        <v>48.29</v>
      </c>
      <c r="J66" s="43">
        <v>176.25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56</v>
      </c>
      <c r="F68" s="43">
        <v>100</v>
      </c>
      <c r="G68" s="43">
        <v>9.5</v>
      </c>
      <c r="H68" s="43">
        <v>13.5</v>
      </c>
      <c r="I68" s="43">
        <v>2.74</v>
      </c>
      <c r="J68" s="43">
        <v>170.46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630</v>
      </c>
      <c r="G70" s="19">
        <f t="shared" ref="G70" si="29">SUM(G63:G69)</f>
        <v>30.72</v>
      </c>
      <c r="H70" s="19">
        <f t="shared" ref="H70" si="30">SUM(H63:H69)</f>
        <v>30.46</v>
      </c>
      <c r="I70" s="19">
        <f t="shared" ref="I70" si="31">SUM(I63:I69)</f>
        <v>115.82000000000001</v>
      </c>
      <c r="J70" s="19">
        <f t="shared" ref="J70:L70" si="32">SUM(J63:J69)</f>
        <v>802.82999999999993</v>
      </c>
      <c r="K70" s="25"/>
      <c r="L70" s="19">
        <f t="shared" si="32"/>
        <v>0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.75" thickBot="1" x14ac:dyDescent="0.3">
      <c r="A72" s="23"/>
      <c r="B72" s="15"/>
      <c r="C72" s="11"/>
      <c r="D72" s="7" t="s">
        <v>27</v>
      </c>
      <c r="E72" s="42" t="s">
        <v>82</v>
      </c>
      <c r="F72" s="43">
        <v>200</v>
      </c>
      <c r="G72" s="65">
        <v>5.72</v>
      </c>
      <c r="H72" s="66">
        <v>38.520000000000003</v>
      </c>
      <c r="I72" s="66">
        <v>12.49</v>
      </c>
      <c r="J72" s="66">
        <v>419.52</v>
      </c>
      <c r="K72" s="44">
        <v>119</v>
      </c>
      <c r="L72" s="43"/>
    </row>
    <row r="73" spans="1:12" ht="15.75" thickBot="1" x14ac:dyDescent="0.3">
      <c r="A73" s="23"/>
      <c r="B73" s="15"/>
      <c r="C73" s="11"/>
      <c r="D73" s="7" t="s">
        <v>28</v>
      </c>
      <c r="E73" s="42" t="s">
        <v>75</v>
      </c>
      <c r="F73" s="43">
        <v>50</v>
      </c>
      <c r="G73" s="43">
        <v>4.75</v>
      </c>
      <c r="H73" s="43">
        <v>6.75</v>
      </c>
      <c r="I73" s="43">
        <v>1.37</v>
      </c>
      <c r="J73" s="43">
        <v>85.23</v>
      </c>
      <c r="K73" s="44"/>
      <c r="L73" s="43"/>
    </row>
    <row r="74" spans="1:12" ht="15.75" thickBot="1" x14ac:dyDescent="0.3">
      <c r="A74" s="23"/>
      <c r="B74" s="15"/>
      <c r="C74" s="11"/>
      <c r="D74" s="7" t="s">
        <v>29</v>
      </c>
      <c r="E74" s="42" t="s">
        <v>83</v>
      </c>
      <c r="F74" s="43">
        <v>100</v>
      </c>
      <c r="G74" s="68">
        <v>3.7</v>
      </c>
      <c r="H74" s="64">
        <v>4</v>
      </c>
      <c r="I74" s="64">
        <v>5.8</v>
      </c>
      <c r="J74" s="43">
        <v>70</v>
      </c>
      <c r="K74" s="44">
        <v>377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45</v>
      </c>
      <c r="F75" s="43">
        <v>200</v>
      </c>
      <c r="G75" s="43">
        <v>0.03</v>
      </c>
      <c r="H75" s="43">
        <v>0.1</v>
      </c>
      <c r="I75" s="43">
        <v>9.5</v>
      </c>
      <c r="J75" s="43">
        <v>39.020000000000003</v>
      </c>
      <c r="K75" s="44">
        <v>459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48</v>
      </c>
      <c r="F76" s="43">
        <v>75</v>
      </c>
      <c r="G76" s="43">
        <v>5.92</v>
      </c>
      <c r="H76" s="43">
        <v>0.75</v>
      </c>
      <c r="I76" s="43">
        <v>36.22</v>
      </c>
      <c r="J76" s="43">
        <v>176.25</v>
      </c>
      <c r="K76" s="44"/>
      <c r="L76" s="43"/>
    </row>
    <row r="77" spans="1:12" ht="15" x14ac:dyDescent="0.25">
      <c r="A77" s="23"/>
      <c r="B77" s="15"/>
      <c r="C77" s="11"/>
      <c r="D77" s="7"/>
      <c r="E77" s="42" t="s">
        <v>76</v>
      </c>
      <c r="F77" s="43">
        <v>10</v>
      </c>
      <c r="G77" s="43">
        <v>2.3199999999999998</v>
      </c>
      <c r="H77" s="43">
        <v>2.96</v>
      </c>
      <c r="I77" s="43">
        <v>0</v>
      </c>
      <c r="J77" s="43">
        <v>35.92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635</v>
      </c>
      <c r="G80" s="19">
        <f t="shared" ref="G80" si="33">SUM(G71:G79)</f>
        <v>22.439999999999998</v>
      </c>
      <c r="H80" s="19">
        <f t="shared" ref="H80" si="34">SUM(H71:H79)</f>
        <v>53.080000000000005</v>
      </c>
      <c r="I80" s="19">
        <f t="shared" ref="I80" si="35">SUM(I71:I79)</f>
        <v>65.38</v>
      </c>
      <c r="J80" s="19">
        <f t="shared" ref="J80:L80" si="36">SUM(J71:J79)</f>
        <v>825.93999999999994</v>
      </c>
      <c r="K80" s="25"/>
      <c r="L80" s="19">
        <f t="shared" si="36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1265</v>
      </c>
      <c r="G81" s="32">
        <f t="shared" ref="G81" si="37">G70+G80</f>
        <v>53.16</v>
      </c>
      <c r="H81" s="32">
        <f t="shared" ref="H81" si="38">H70+H80</f>
        <v>83.54</v>
      </c>
      <c r="I81" s="32">
        <f t="shared" ref="I81" si="39">I70+I80</f>
        <v>181.2</v>
      </c>
      <c r="J81" s="32">
        <f t="shared" ref="J81" si="40">J70+J80</f>
        <v>1628.77</v>
      </c>
      <c r="K81" s="32"/>
      <c r="L81" s="32">
        <v>81.25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210</v>
      </c>
      <c r="G82" s="40">
        <v>9.09</v>
      </c>
      <c r="H82" s="40">
        <v>12.99</v>
      </c>
      <c r="I82" s="40">
        <v>35.18</v>
      </c>
      <c r="J82" s="40">
        <v>293.99</v>
      </c>
      <c r="K82" s="41">
        <v>183</v>
      </c>
      <c r="L82" s="40"/>
    </row>
    <row r="83" spans="1:12" ht="15" x14ac:dyDescent="0.25">
      <c r="A83" s="23"/>
      <c r="B83" s="15"/>
      <c r="C83" s="11"/>
      <c r="D83" s="6"/>
      <c r="E83" s="42" t="s">
        <v>41</v>
      </c>
      <c r="F83" s="43">
        <v>20</v>
      </c>
      <c r="G83" s="43">
        <v>0.16</v>
      </c>
      <c r="H83" s="43">
        <v>16.399999999999999</v>
      </c>
      <c r="I83" s="43">
        <v>0.26</v>
      </c>
      <c r="J83" s="43">
        <v>149.28</v>
      </c>
      <c r="K83" s="44">
        <v>14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0.03</v>
      </c>
      <c r="H84" s="43">
        <v>0.1</v>
      </c>
      <c r="I84" s="43">
        <v>9.5</v>
      </c>
      <c r="J84" s="43">
        <v>39.020000000000003</v>
      </c>
      <c r="K84" s="44">
        <v>459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75</v>
      </c>
      <c r="G85" s="43">
        <v>5.92</v>
      </c>
      <c r="H85" s="43">
        <v>0.75</v>
      </c>
      <c r="I85" s="43">
        <v>36.22</v>
      </c>
      <c r="J85" s="43">
        <v>176.25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43</v>
      </c>
      <c r="F86" s="43">
        <v>100</v>
      </c>
      <c r="G86" s="43">
        <v>1.5</v>
      </c>
      <c r="H86" s="43">
        <v>0.5</v>
      </c>
      <c r="I86" s="43">
        <v>21</v>
      </c>
      <c r="J86" s="43">
        <v>94.5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605</v>
      </c>
      <c r="G89" s="19">
        <f t="shared" ref="G89" si="41">SUM(G82:G88)</f>
        <v>16.7</v>
      </c>
      <c r="H89" s="19">
        <f t="shared" ref="H89" si="42">SUM(H82:H88)</f>
        <v>30.740000000000002</v>
      </c>
      <c r="I89" s="19">
        <f t="shared" ref="I89" si="43">SUM(I82:I88)</f>
        <v>102.16</v>
      </c>
      <c r="J89" s="19">
        <f t="shared" ref="J89:L89" si="44">SUM(J82:J88)</f>
        <v>753.04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84</v>
      </c>
      <c r="F91" s="43">
        <v>200</v>
      </c>
      <c r="G91" s="43"/>
      <c r="H91" s="43"/>
      <c r="I91" s="43"/>
      <c r="J91" s="43"/>
      <c r="K91" s="44">
        <v>112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85</v>
      </c>
      <c r="F92" s="43">
        <v>105</v>
      </c>
      <c r="G92" s="43"/>
      <c r="H92" s="43"/>
      <c r="I92" s="43"/>
      <c r="J92" s="43"/>
      <c r="K92" s="44">
        <v>203</v>
      </c>
      <c r="L92" s="43"/>
    </row>
    <row r="93" spans="1:12" ht="15" x14ac:dyDescent="0.25">
      <c r="A93" s="23"/>
      <c r="B93" s="15"/>
      <c r="C93" s="11"/>
      <c r="D93" s="7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45</v>
      </c>
      <c r="F94" s="43">
        <v>200</v>
      </c>
      <c r="G94" s="43">
        <v>0.03</v>
      </c>
      <c r="H94" s="43">
        <v>0.1</v>
      </c>
      <c r="I94" s="43">
        <v>9.5</v>
      </c>
      <c r="J94" s="43">
        <v>39.020000000000003</v>
      </c>
      <c r="K94" s="44">
        <v>459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75</v>
      </c>
      <c r="G95" s="43">
        <v>5.92</v>
      </c>
      <c r="H95" s="43">
        <v>0.75</v>
      </c>
      <c r="I95" s="43">
        <v>36.22</v>
      </c>
      <c r="J95" s="43">
        <v>176.25</v>
      </c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580</v>
      </c>
      <c r="G99" s="19">
        <f t="shared" ref="G99" si="45">SUM(G90:G98)</f>
        <v>5.95</v>
      </c>
      <c r="H99" s="19">
        <f t="shared" ref="H99" si="46">SUM(H90:H98)</f>
        <v>0.85</v>
      </c>
      <c r="I99" s="19">
        <f t="shared" ref="I99" si="47">SUM(I90:I98)</f>
        <v>45.72</v>
      </c>
      <c r="J99" s="19">
        <f t="shared" ref="J99:L99" si="48">SUM(J90:J98)</f>
        <v>215.27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1185</v>
      </c>
      <c r="G100" s="32">
        <f t="shared" ref="G100" si="49">G89+G99</f>
        <v>22.65</v>
      </c>
      <c r="H100" s="32">
        <f t="shared" ref="H100" si="50">H89+H99</f>
        <v>31.590000000000003</v>
      </c>
      <c r="I100" s="32">
        <f t="shared" ref="I100" si="51">I89+I99</f>
        <v>147.88</v>
      </c>
      <c r="J100" s="32">
        <f t="shared" ref="J100" si="52">J89+J99</f>
        <v>968.31</v>
      </c>
      <c r="K100" s="32"/>
      <c r="L100" s="32">
        <v>81.25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50</v>
      </c>
      <c r="F101" s="40">
        <v>150</v>
      </c>
      <c r="G101" s="40">
        <v>9.59</v>
      </c>
      <c r="H101" s="40">
        <v>6.09</v>
      </c>
      <c r="I101" s="40">
        <v>38.64</v>
      </c>
      <c r="J101" s="40">
        <v>243</v>
      </c>
      <c r="K101" s="41">
        <v>4.3</v>
      </c>
      <c r="L101" s="40"/>
    </row>
    <row r="102" spans="1:12" ht="15" x14ac:dyDescent="0.25">
      <c r="A102" s="23"/>
      <c r="B102" s="15"/>
      <c r="C102" s="11"/>
      <c r="D102" s="6"/>
      <c r="E102" s="42" t="s">
        <v>41</v>
      </c>
      <c r="F102" s="43">
        <v>20</v>
      </c>
      <c r="G102" s="43">
        <v>0.16</v>
      </c>
      <c r="H102" s="43">
        <v>16.399999999999999</v>
      </c>
      <c r="I102" s="43">
        <v>0.26</v>
      </c>
      <c r="J102" s="43">
        <v>149.28</v>
      </c>
      <c r="K102" s="44">
        <v>14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0.03</v>
      </c>
      <c r="H103" s="43">
        <v>0.1</v>
      </c>
      <c r="I103" s="43">
        <v>9.5</v>
      </c>
      <c r="J103" s="43">
        <v>39.020000000000003</v>
      </c>
      <c r="K103" s="44">
        <v>459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43">
        <v>75</v>
      </c>
      <c r="G104" s="43">
        <v>5.92</v>
      </c>
      <c r="H104" s="43">
        <v>0.75</v>
      </c>
      <c r="I104" s="43">
        <v>36.22</v>
      </c>
      <c r="J104" s="43">
        <v>176.25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52</v>
      </c>
      <c r="F106" s="43">
        <v>50</v>
      </c>
      <c r="G106" s="43">
        <v>1</v>
      </c>
      <c r="H106" s="43">
        <v>1.3</v>
      </c>
      <c r="I106" s="43">
        <v>3.09</v>
      </c>
      <c r="J106" s="43">
        <v>28.06</v>
      </c>
      <c r="K106" s="44">
        <v>422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495</v>
      </c>
      <c r="G108" s="19">
        <f t="shared" ref="G108:J108" si="53">SUM(G101:G107)</f>
        <v>16.7</v>
      </c>
      <c r="H108" s="19">
        <f t="shared" si="53"/>
        <v>24.64</v>
      </c>
      <c r="I108" s="19">
        <f t="shared" si="53"/>
        <v>87.710000000000008</v>
      </c>
      <c r="J108" s="19">
        <f t="shared" si="53"/>
        <v>635.6099999999999</v>
      </c>
      <c r="K108" s="25"/>
      <c r="L108" s="19">
        <f t="shared" ref="L108" si="54">SUM(L101:L107)</f>
        <v>0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 x14ac:dyDescent="0.3">
      <c r="A110" s="23"/>
      <c r="B110" s="15"/>
      <c r="C110" s="11"/>
      <c r="D110" s="7" t="s">
        <v>27</v>
      </c>
      <c r="E110" s="42" t="s">
        <v>86</v>
      </c>
      <c r="F110" s="43">
        <v>200</v>
      </c>
      <c r="G110" s="63">
        <v>1.28</v>
      </c>
      <c r="H110" s="64">
        <v>3.88</v>
      </c>
      <c r="I110" s="64">
        <v>6.85</v>
      </c>
      <c r="J110" s="67">
        <v>67.44</v>
      </c>
      <c r="K110" s="44"/>
      <c r="L110" s="43"/>
    </row>
    <row r="111" spans="1:12" ht="16.5" thickBot="1" x14ac:dyDescent="0.3">
      <c r="A111" s="23"/>
      <c r="B111" s="15"/>
      <c r="C111" s="11"/>
      <c r="D111" s="7" t="s">
        <v>28</v>
      </c>
      <c r="E111" s="2" t="s">
        <v>67</v>
      </c>
      <c r="F111" s="2">
        <v>70</v>
      </c>
      <c r="G111" s="57">
        <v>9.5</v>
      </c>
      <c r="H111" s="51">
        <v>18</v>
      </c>
      <c r="I111" s="57">
        <v>28</v>
      </c>
      <c r="J111" s="58">
        <v>312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85</v>
      </c>
      <c r="F112" s="43">
        <v>105</v>
      </c>
      <c r="G112" s="43"/>
      <c r="H112" s="43"/>
      <c r="I112" s="43"/>
      <c r="J112" s="43"/>
      <c r="K112" s="44">
        <v>203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0.03</v>
      </c>
      <c r="H113" s="43">
        <v>0.1</v>
      </c>
      <c r="I113" s="43">
        <v>9.5</v>
      </c>
      <c r="J113" s="43">
        <v>39.020000000000003</v>
      </c>
      <c r="K113" s="44">
        <v>459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75</v>
      </c>
      <c r="G114" s="43">
        <v>5.92</v>
      </c>
      <c r="H114" s="43">
        <v>0.75</v>
      </c>
      <c r="I114" s="43">
        <v>36.22</v>
      </c>
      <c r="J114" s="43">
        <v>176.25</v>
      </c>
      <c r="K114" s="44"/>
      <c r="L114" s="43"/>
    </row>
    <row r="115" spans="1:12" ht="15" x14ac:dyDescent="0.2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650</v>
      </c>
      <c r="G118" s="19">
        <f t="shared" ref="G118:J118" si="55">SUM(G109:G117)</f>
        <v>16.729999999999997</v>
      </c>
      <c r="H118" s="19">
        <f t="shared" si="55"/>
        <v>22.73</v>
      </c>
      <c r="I118" s="19">
        <f t="shared" si="55"/>
        <v>80.569999999999993</v>
      </c>
      <c r="J118" s="19">
        <f t="shared" si="55"/>
        <v>594.71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1145</v>
      </c>
      <c r="G119" s="32">
        <f t="shared" ref="G119" si="57">G108+G118</f>
        <v>33.429999999999993</v>
      </c>
      <c r="H119" s="32">
        <f t="shared" ref="H119" si="58">H108+H118</f>
        <v>47.370000000000005</v>
      </c>
      <c r="I119" s="32">
        <f t="shared" ref="I119" si="59">I108+I118</f>
        <v>168.28</v>
      </c>
      <c r="J119" s="32">
        <f t="shared" ref="J119" si="60">J108+J118</f>
        <v>1230.32</v>
      </c>
      <c r="K119" s="32"/>
      <c r="L119" s="32">
        <v>81.25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46</v>
      </c>
      <c r="F120" s="40">
        <v>200</v>
      </c>
      <c r="G120" s="40">
        <v>4.38</v>
      </c>
      <c r="H120" s="40">
        <v>3.8</v>
      </c>
      <c r="I120" s="40">
        <v>14.36</v>
      </c>
      <c r="J120" s="40">
        <v>109.16</v>
      </c>
      <c r="K120" s="41">
        <v>120</v>
      </c>
      <c r="L120" s="40"/>
    </row>
    <row r="121" spans="1:12" ht="15" x14ac:dyDescent="0.25">
      <c r="A121" s="14"/>
      <c r="B121" s="15"/>
      <c r="C121" s="11"/>
      <c r="D121" s="6"/>
      <c r="E121" s="42" t="s">
        <v>41</v>
      </c>
      <c r="F121" s="43">
        <v>20</v>
      </c>
      <c r="G121" s="43">
        <v>0.16</v>
      </c>
      <c r="H121" s="43">
        <v>16.399999999999999</v>
      </c>
      <c r="I121" s="43">
        <v>0.26</v>
      </c>
      <c r="J121" s="43">
        <v>149.28</v>
      </c>
      <c r="K121" s="44">
        <v>14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1.52</v>
      </c>
      <c r="H122" s="43">
        <v>1.35</v>
      </c>
      <c r="I122" s="43">
        <v>15.9</v>
      </c>
      <c r="J122" s="43">
        <v>81.83</v>
      </c>
      <c r="K122" s="44">
        <v>378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75</v>
      </c>
      <c r="G123" s="43">
        <v>5.92</v>
      </c>
      <c r="H123" s="43">
        <v>0.75</v>
      </c>
      <c r="I123" s="43">
        <v>36.22</v>
      </c>
      <c r="J123" s="43">
        <v>176.25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43</v>
      </c>
      <c r="F124" s="43">
        <v>100</v>
      </c>
      <c r="G124" s="43">
        <v>1.5</v>
      </c>
      <c r="H124" s="43">
        <v>0.5</v>
      </c>
      <c r="I124" s="43">
        <v>21</v>
      </c>
      <c r="J124" s="43">
        <v>94.5</v>
      </c>
      <c r="K124" s="44">
        <v>338</v>
      </c>
      <c r="L124" s="43"/>
    </row>
    <row r="125" spans="1:12" ht="15" x14ac:dyDescent="0.25">
      <c r="A125" s="14"/>
      <c r="B125" s="15"/>
      <c r="C125" s="11"/>
      <c r="D125" s="6"/>
      <c r="E125" s="42" t="s">
        <v>49</v>
      </c>
      <c r="F125" s="43">
        <v>60</v>
      </c>
      <c r="G125" s="43">
        <v>4.2</v>
      </c>
      <c r="H125" s="43">
        <v>6.7</v>
      </c>
      <c r="I125" s="43">
        <v>27.8</v>
      </c>
      <c r="J125" s="43">
        <v>188.3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655</v>
      </c>
      <c r="G127" s="19">
        <f t="shared" ref="G127:J127" si="61">SUM(G120:G126)</f>
        <v>17.68</v>
      </c>
      <c r="H127" s="19">
        <f t="shared" si="61"/>
        <v>29.5</v>
      </c>
      <c r="I127" s="19">
        <f t="shared" si="61"/>
        <v>115.53999999999999</v>
      </c>
      <c r="J127" s="19">
        <f t="shared" si="61"/>
        <v>799.31999999999994</v>
      </c>
      <c r="K127" s="25"/>
      <c r="L127" s="19">
        <f t="shared" ref="L127" si="62">SUM(L120:L126)</f>
        <v>0</v>
      </c>
    </row>
    <row r="128" spans="1:12" ht="15.7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thickBot="1" x14ac:dyDescent="0.3">
      <c r="A129" s="14"/>
      <c r="B129" s="15"/>
      <c r="C129" s="11"/>
      <c r="D129" s="7" t="s">
        <v>27</v>
      </c>
      <c r="E129" s="52" t="s">
        <v>72</v>
      </c>
      <c r="F129" s="43">
        <v>200</v>
      </c>
      <c r="G129" s="63">
        <v>2</v>
      </c>
      <c r="H129" s="64">
        <v>4.0599999999999996</v>
      </c>
      <c r="I129" s="64">
        <v>7.34</v>
      </c>
      <c r="J129" s="64">
        <v>73.900000000000006</v>
      </c>
      <c r="K129" s="44">
        <v>95</v>
      </c>
      <c r="L129" s="43"/>
    </row>
    <row r="130" spans="1:12" ht="15.75" thickBot="1" x14ac:dyDescent="0.3">
      <c r="A130" s="14"/>
      <c r="B130" s="15"/>
      <c r="C130" s="11"/>
      <c r="D130" s="7" t="s">
        <v>28</v>
      </c>
      <c r="E130" s="52" t="s">
        <v>89</v>
      </c>
      <c r="F130" s="43">
        <v>100</v>
      </c>
      <c r="G130" s="68">
        <v>3.7</v>
      </c>
      <c r="H130" s="64">
        <v>4</v>
      </c>
      <c r="I130" s="64">
        <v>5.8</v>
      </c>
      <c r="J130" s="43">
        <v>70</v>
      </c>
      <c r="K130" s="44">
        <v>377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75</v>
      </c>
      <c r="F131" s="43">
        <v>50</v>
      </c>
      <c r="G131" s="43">
        <v>4.75</v>
      </c>
      <c r="H131" s="43">
        <v>6.75</v>
      </c>
      <c r="I131" s="43">
        <v>1.37</v>
      </c>
      <c r="J131" s="43">
        <v>85.23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52" t="s">
        <v>88</v>
      </c>
      <c r="F132" s="43">
        <v>200</v>
      </c>
      <c r="G132" s="43">
        <v>0.03</v>
      </c>
      <c r="H132" s="43">
        <v>0.1</v>
      </c>
      <c r="I132" s="43">
        <v>9.5</v>
      </c>
      <c r="J132" s="43">
        <v>39.020000000000003</v>
      </c>
      <c r="K132" s="44">
        <v>459</v>
      </c>
      <c r="L132" s="43"/>
    </row>
    <row r="133" spans="1:12" ht="15" x14ac:dyDescent="0.25">
      <c r="A133" s="14"/>
      <c r="B133" s="15"/>
      <c r="C133" s="11"/>
      <c r="D133" s="62" t="s">
        <v>31</v>
      </c>
      <c r="E133" s="42" t="s">
        <v>48</v>
      </c>
      <c r="F133" s="43">
        <v>75</v>
      </c>
      <c r="G133" s="43">
        <v>5.92</v>
      </c>
      <c r="H133" s="43">
        <v>0.75</v>
      </c>
      <c r="I133" s="43">
        <v>36.22</v>
      </c>
      <c r="J133" s="43">
        <v>176.25</v>
      </c>
      <c r="K133" s="44"/>
      <c r="L133" s="43"/>
    </row>
    <row r="134" spans="1:12" ht="15" x14ac:dyDescent="0.25">
      <c r="A134" s="14"/>
      <c r="B134" s="15"/>
      <c r="C134" s="11"/>
      <c r="D134" s="7"/>
      <c r="E134" s="52" t="s">
        <v>87</v>
      </c>
      <c r="F134" s="43">
        <v>5</v>
      </c>
      <c r="G134" s="43">
        <v>0.04</v>
      </c>
      <c r="H134" s="43">
        <v>4.0999999999999996</v>
      </c>
      <c r="I134" s="43">
        <v>6.5000000000000002E-2</v>
      </c>
      <c r="J134" s="43">
        <v>37.32</v>
      </c>
      <c r="K134" s="44">
        <v>14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630</v>
      </c>
      <c r="G137" s="19">
        <f t="shared" ref="G137:J137" si="63">SUM(G128:G136)</f>
        <v>16.439999999999998</v>
      </c>
      <c r="H137" s="19">
        <f t="shared" si="63"/>
        <v>19.759999999999998</v>
      </c>
      <c r="I137" s="19">
        <f t="shared" si="63"/>
        <v>60.295000000000002</v>
      </c>
      <c r="J137" s="19">
        <f t="shared" si="63"/>
        <v>481.71999999999997</v>
      </c>
      <c r="K137" s="25"/>
      <c r="L137" s="19">
        <f t="shared" ref="L137" si="64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1285</v>
      </c>
      <c r="G138" s="32">
        <f t="shared" ref="G138" si="65">G127+G137</f>
        <v>34.119999999999997</v>
      </c>
      <c r="H138" s="32">
        <f t="shared" ref="H138" si="66">H127+H137</f>
        <v>49.26</v>
      </c>
      <c r="I138" s="32">
        <f t="shared" ref="I138" si="67">I127+I137</f>
        <v>175.83499999999998</v>
      </c>
      <c r="J138" s="32">
        <f t="shared" ref="J138" si="68">J127+J137</f>
        <v>1281.04</v>
      </c>
      <c r="K138" s="32"/>
      <c r="L138" s="32">
        <v>81.25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44</v>
      </c>
      <c r="F139" s="40">
        <v>135</v>
      </c>
      <c r="G139" s="40">
        <v>7.32</v>
      </c>
      <c r="H139" s="40">
        <v>5.5</v>
      </c>
      <c r="I139" s="40">
        <v>26.52</v>
      </c>
      <c r="J139" s="40">
        <v>184.86</v>
      </c>
      <c r="K139" s="41">
        <v>179</v>
      </c>
      <c r="L139" s="40"/>
    </row>
    <row r="140" spans="1:12" ht="15" x14ac:dyDescent="0.25">
      <c r="A140" s="23"/>
      <c r="B140" s="15"/>
      <c r="C140" s="11"/>
      <c r="D140" s="6"/>
      <c r="E140" s="42" t="s">
        <v>41</v>
      </c>
      <c r="F140" s="43">
        <v>20</v>
      </c>
      <c r="G140" s="43">
        <v>0.16</v>
      </c>
      <c r="H140" s="43">
        <v>16.399999999999999</v>
      </c>
      <c r="I140" s="43">
        <v>0.26</v>
      </c>
      <c r="J140" s="43">
        <v>149.28</v>
      </c>
      <c r="K140" s="44">
        <v>14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0.03</v>
      </c>
      <c r="H141" s="43">
        <v>0.1</v>
      </c>
      <c r="I141" s="43">
        <v>9.5</v>
      </c>
      <c r="J141" s="43">
        <v>39.020000000000003</v>
      </c>
      <c r="K141" s="44">
        <v>459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100</v>
      </c>
      <c r="G142" s="43">
        <v>7.89</v>
      </c>
      <c r="H142" s="43">
        <v>1</v>
      </c>
      <c r="I142" s="43">
        <v>48.29</v>
      </c>
      <c r="J142" s="43">
        <v>176.25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43</v>
      </c>
      <c r="F143" s="43">
        <v>100</v>
      </c>
      <c r="G143" s="43">
        <v>1.5</v>
      </c>
      <c r="H143" s="43">
        <v>0.5</v>
      </c>
      <c r="I143" s="43">
        <v>21</v>
      </c>
      <c r="J143" s="43">
        <v>94.5</v>
      </c>
      <c r="K143" s="44">
        <v>338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555</v>
      </c>
      <c r="G146" s="19">
        <f t="shared" ref="G146:J146" si="69">SUM(G139:G145)</f>
        <v>16.899999999999999</v>
      </c>
      <c r="H146" s="19">
        <f t="shared" si="69"/>
        <v>23.5</v>
      </c>
      <c r="I146" s="19">
        <f t="shared" si="69"/>
        <v>105.57</v>
      </c>
      <c r="J146" s="19">
        <f t="shared" si="69"/>
        <v>643.91</v>
      </c>
      <c r="K146" s="25"/>
      <c r="L146" s="19">
        <f t="shared" ref="L146" si="70">SUM(L139:L145)</f>
        <v>0</v>
      </c>
    </row>
    <row r="147" spans="1:12" ht="15.7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.75" thickBot="1" x14ac:dyDescent="0.3">
      <c r="A148" s="23"/>
      <c r="B148" s="15"/>
      <c r="C148" s="11"/>
      <c r="D148" s="7" t="s">
        <v>27</v>
      </c>
      <c r="E148" s="52" t="s">
        <v>90</v>
      </c>
      <c r="F148" s="43">
        <v>200</v>
      </c>
      <c r="G148" s="63">
        <v>1.41</v>
      </c>
      <c r="H148" s="64">
        <v>3.96</v>
      </c>
      <c r="I148" s="64">
        <v>6.32</v>
      </c>
      <c r="J148" s="64">
        <v>66.56</v>
      </c>
      <c r="K148" s="44">
        <v>88</v>
      </c>
      <c r="L148" s="43"/>
    </row>
    <row r="149" spans="1:12" ht="15.75" thickBot="1" x14ac:dyDescent="0.3">
      <c r="A149" s="23"/>
      <c r="B149" s="15"/>
      <c r="C149" s="11"/>
      <c r="D149" s="7" t="s">
        <v>28</v>
      </c>
      <c r="E149" s="52" t="s">
        <v>91</v>
      </c>
      <c r="F149" s="43">
        <v>150</v>
      </c>
      <c r="G149" s="65">
        <v>12.71</v>
      </c>
      <c r="H149" s="66">
        <v>7.85</v>
      </c>
      <c r="I149" s="66">
        <v>26.8</v>
      </c>
      <c r="J149" s="66">
        <v>228.69</v>
      </c>
      <c r="K149" s="44">
        <v>291</v>
      </c>
      <c r="L149" s="43"/>
    </row>
    <row r="150" spans="1:12" ht="15" x14ac:dyDescent="0.25">
      <c r="A150" s="23"/>
      <c r="B150" s="15"/>
      <c r="C150" s="11"/>
      <c r="D150" s="7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>
        <v>0.03</v>
      </c>
      <c r="H151" s="43">
        <v>0.1</v>
      </c>
      <c r="I151" s="43">
        <v>9.5</v>
      </c>
      <c r="J151" s="43">
        <v>39.020000000000003</v>
      </c>
      <c r="K151" s="44">
        <v>459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75</v>
      </c>
      <c r="G152" s="43">
        <v>5.92</v>
      </c>
      <c r="H152" s="43">
        <v>0.75</v>
      </c>
      <c r="I152" s="43">
        <v>36.22</v>
      </c>
      <c r="J152" s="43">
        <v>176.25</v>
      </c>
      <c r="K152" s="44"/>
      <c r="L152" s="43"/>
    </row>
    <row r="153" spans="1:12" ht="15" x14ac:dyDescent="0.2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625</v>
      </c>
      <c r="G156" s="19">
        <f t="shared" ref="G156:J156" si="71">SUM(G147:G155)</f>
        <v>20.07</v>
      </c>
      <c r="H156" s="19">
        <f t="shared" si="71"/>
        <v>12.659999999999998</v>
      </c>
      <c r="I156" s="19">
        <f t="shared" si="71"/>
        <v>78.84</v>
      </c>
      <c r="J156" s="19">
        <f t="shared" si="71"/>
        <v>510.52</v>
      </c>
      <c r="K156" s="25"/>
      <c r="L156" s="19">
        <f t="shared" ref="L156" si="72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1180</v>
      </c>
      <c r="G157" s="32">
        <f t="shared" ref="G157" si="73">G146+G156</f>
        <v>36.97</v>
      </c>
      <c r="H157" s="32">
        <f t="shared" ref="H157" si="74">H146+H156</f>
        <v>36.159999999999997</v>
      </c>
      <c r="I157" s="32">
        <f t="shared" ref="I157" si="75">I146+I156</f>
        <v>184.41</v>
      </c>
      <c r="J157" s="32">
        <f t="shared" ref="J157" si="76">J146+J156</f>
        <v>1154.4299999999998</v>
      </c>
      <c r="K157" s="32"/>
      <c r="L157" s="32">
        <v>81.25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39</v>
      </c>
      <c r="F158" s="40">
        <v>210</v>
      </c>
      <c r="G158" s="40">
        <v>6.03</v>
      </c>
      <c r="H158" s="40">
        <v>3.47</v>
      </c>
      <c r="I158" s="40">
        <v>42.23</v>
      </c>
      <c r="J158" s="40">
        <v>224.27</v>
      </c>
      <c r="K158" s="41">
        <v>181</v>
      </c>
      <c r="L158" s="40"/>
    </row>
    <row r="159" spans="1:12" ht="15" x14ac:dyDescent="0.25">
      <c r="A159" s="23"/>
      <c r="B159" s="15"/>
      <c r="C159" s="11"/>
      <c r="D159" s="6"/>
      <c r="E159" s="42" t="s">
        <v>41</v>
      </c>
      <c r="F159" s="43">
        <v>20</v>
      </c>
      <c r="G159" s="43">
        <v>0.16</v>
      </c>
      <c r="H159" s="43">
        <v>16.399999999999999</v>
      </c>
      <c r="I159" s="43">
        <v>0.26</v>
      </c>
      <c r="J159" s="43">
        <v>149.28</v>
      </c>
      <c r="K159" s="44">
        <v>14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1.52</v>
      </c>
      <c r="H160" s="43">
        <v>1.35</v>
      </c>
      <c r="I160" s="43">
        <v>15.9</v>
      </c>
      <c r="J160" s="43">
        <v>81.83</v>
      </c>
      <c r="K160" s="44">
        <v>378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100</v>
      </c>
      <c r="G161" s="43">
        <v>7.89</v>
      </c>
      <c r="H161" s="43">
        <v>1</v>
      </c>
      <c r="I161" s="43">
        <v>48.29</v>
      </c>
      <c r="J161" s="43">
        <v>176.25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43</v>
      </c>
      <c r="F162" s="43">
        <v>100</v>
      </c>
      <c r="G162" s="43">
        <v>1.5</v>
      </c>
      <c r="H162" s="43">
        <v>0.5</v>
      </c>
      <c r="I162" s="43">
        <v>21</v>
      </c>
      <c r="J162" s="43">
        <v>94.5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630</v>
      </c>
      <c r="G165" s="19">
        <f t="shared" ref="G165:J165" si="77">SUM(G158:G164)</f>
        <v>17.100000000000001</v>
      </c>
      <c r="H165" s="19">
        <f t="shared" si="77"/>
        <v>22.72</v>
      </c>
      <c r="I165" s="19">
        <f t="shared" si="77"/>
        <v>127.67999999999999</v>
      </c>
      <c r="J165" s="19">
        <f t="shared" si="77"/>
        <v>726.13</v>
      </c>
      <c r="K165" s="25"/>
      <c r="L165" s="19">
        <f t="shared" ref="L165" si="78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92</v>
      </c>
      <c r="F167" s="43">
        <v>200</v>
      </c>
      <c r="G167" s="43"/>
      <c r="H167" s="43"/>
      <c r="I167" s="43"/>
      <c r="J167" s="43"/>
      <c r="K167" s="44">
        <v>117</v>
      </c>
      <c r="L167" s="43"/>
    </row>
    <row r="168" spans="1:12" ht="15.75" thickBot="1" x14ac:dyDescent="0.3">
      <c r="A168" s="23"/>
      <c r="B168" s="15"/>
      <c r="C168" s="11"/>
      <c r="D168" s="7" t="s">
        <v>28</v>
      </c>
      <c r="E168" s="42" t="s">
        <v>75</v>
      </c>
      <c r="F168" s="43">
        <v>50</v>
      </c>
      <c r="G168" s="43">
        <v>4.75</v>
      </c>
      <c r="H168" s="43">
        <v>6.75</v>
      </c>
      <c r="I168" s="43">
        <v>1.37</v>
      </c>
      <c r="J168" s="43">
        <v>85.23</v>
      </c>
      <c r="K168" s="44"/>
      <c r="L168" s="43"/>
    </row>
    <row r="169" spans="1:12" ht="15.75" thickBot="1" x14ac:dyDescent="0.3">
      <c r="A169" s="23"/>
      <c r="B169" s="15"/>
      <c r="C169" s="11"/>
      <c r="D169" s="7" t="s">
        <v>29</v>
      </c>
      <c r="E169" s="42" t="s">
        <v>74</v>
      </c>
      <c r="F169" s="43">
        <v>100</v>
      </c>
      <c r="G169" s="65">
        <v>2.4300000000000002</v>
      </c>
      <c r="H169" s="66">
        <v>3.58</v>
      </c>
      <c r="I169" s="66">
        <v>24.46</v>
      </c>
      <c r="J169" s="66">
        <v>139.78</v>
      </c>
      <c r="K169" s="44">
        <v>304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45</v>
      </c>
      <c r="F170" s="43">
        <v>200</v>
      </c>
      <c r="G170" s="43">
        <v>0.03</v>
      </c>
      <c r="H170" s="43">
        <v>0.1</v>
      </c>
      <c r="I170" s="43">
        <v>9.5</v>
      </c>
      <c r="J170" s="43">
        <v>39.020000000000003</v>
      </c>
      <c r="K170" s="44">
        <v>459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75</v>
      </c>
      <c r="G171" s="43">
        <v>5.92</v>
      </c>
      <c r="H171" s="43">
        <v>0.75</v>
      </c>
      <c r="I171" s="43">
        <v>36.22</v>
      </c>
      <c r="J171" s="43">
        <v>176.25</v>
      </c>
      <c r="K171" s="44"/>
      <c r="L171" s="43"/>
    </row>
    <row r="172" spans="1:12" ht="15" x14ac:dyDescent="0.25">
      <c r="A172" s="23"/>
      <c r="B172" s="15"/>
      <c r="C172" s="11"/>
      <c r="D172" s="7"/>
      <c r="E172" s="42" t="s">
        <v>76</v>
      </c>
      <c r="F172" s="43">
        <v>10</v>
      </c>
      <c r="G172" s="43">
        <v>2.3199999999999998</v>
      </c>
      <c r="H172" s="43">
        <v>2.96</v>
      </c>
      <c r="I172" s="43">
        <v>0</v>
      </c>
      <c r="J172" s="43">
        <v>35.92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635</v>
      </c>
      <c r="G175" s="19">
        <f t="shared" ref="G175:J175" si="79">SUM(G166:G174)</f>
        <v>15.45</v>
      </c>
      <c r="H175" s="19">
        <f t="shared" si="79"/>
        <v>14.14</v>
      </c>
      <c r="I175" s="19">
        <f t="shared" si="79"/>
        <v>71.55</v>
      </c>
      <c r="J175" s="19">
        <f t="shared" si="79"/>
        <v>476.2</v>
      </c>
      <c r="K175" s="25"/>
      <c r="L175" s="19">
        <f t="shared" ref="L175" si="80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1265</v>
      </c>
      <c r="G176" s="32">
        <f t="shared" ref="G176" si="81">G165+G175</f>
        <v>32.549999999999997</v>
      </c>
      <c r="H176" s="32">
        <f t="shared" ref="H176" si="82">H165+H175</f>
        <v>36.86</v>
      </c>
      <c r="I176" s="32">
        <f t="shared" ref="I176" si="83">I165+I175</f>
        <v>199.23</v>
      </c>
      <c r="J176" s="32">
        <f t="shared" ref="J176" si="84">J165+J175</f>
        <v>1202.33</v>
      </c>
      <c r="K176" s="32"/>
      <c r="L176" s="32">
        <v>81.25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150</v>
      </c>
      <c r="G177" s="40">
        <v>4.05</v>
      </c>
      <c r="H177" s="40">
        <v>6</v>
      </c>
      <c r="I177" s="40">
        <v>8.6999999999999993</v>
      </c>
      <c r="J177" s="40">
        <v>105</v>
      </c>
      <c r="K177" s="41">
        <v>377</v>
      </c>
      <c r="L177" s="40"/>
    </row>
    <row r="178" spans="1:12" ht="15" x14ac:dyDescent="0.25">
      <c r="A178" s="23"/>
      <c r="B178" s="15"/>
      <c r="C178" s="11"/>
      <c r="D178" s="6"/>
      <c r="E178" s="42" t="s">
        <v>41</v>
      </c>
      <c r="F178" s="43">
        <v>20</v>
      </c>
      <c r="G178" s="43">
        <v>0.16</v>
      </c>
      <c r="H178" s="43">
        <v>16.399999999999999</v>
      </c>
      <c r="I178" s="43">
        <v>0.26</v>
      </c>
      <c r="J178" s="43">
        <v>149.28</v>
      </c>
      <c r="K178" s="44">
        <v>14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0.03</v>
      </c>
      <c r="H179" s="43">
        <v>0.1</v>
      </c>
      <c r="I179" s="43">
        <v>9.5</v>
      </c>
      <c r="J179" s="43">
        <v>39.020000000000003</v>
      </c>
      <c r="K179" s="44">
        <v>459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100</v>
      </c>
      <c r="G180" s="43">
        <v>7.89</v>
      </c>
      <c r="H180" s="43">
        <v>1</v>
      </c>
      <c r="I180" s="43">
        <v>48.29</v>
      </c>
      <c r="J180" s="43">
        <v>176.25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62</v>
      </c>
      <c r="F182" s="43">
        <v>100</v>
      </c>
      <c r="G182" s="43">
        <v>9.5</v>
      </c>
      <c r="H182" s="43">
        <v>13.5</v>
      </c>
      <c r="I182" s="43">
        <v>2.74</v>
      </c>
      <c r="J182" s="43">
        <v>170.46</v>
      </c>
      <c r="K182" s="44"/>
      <c r="L182" s="43"/>
    </row>
    <row r="183" spans="1:12" ht="15" x14ac:dyDescent="0.25">
      <c r="A183" s="23"/>
      <c r="B183" s="15"/>
      <c r="C183" s="11"/>
      <c r="D183" s="6"/>
      <c r="E183" s="42" t="s">
        <v>49</v>
      </c>
      <c r="F183" s="43">
        <v>60</v>
      </c>
      <c r="G183" s="43">
        <v>4.2</v>
      </c>
      <c r="H183" s="43">
        <v>6.7</v>
      </c>
      <c r="I183" s="43">
        <v>27.8</v>
      </c>
      <c r="J183" s="43">
        <v>188.3</v>
      </c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630</v>
      </c>
      <c r="G184" s="19">
        <f t="shared" ref="G184:J184" si="85">SUM(G177:G183)</f>
        <v>25.83</v>
      </c>
      <c r="H184" s="19">
        <f t="shared" si="85"/>
        <v>43.7</v>
      </c>
      <c r="I184" s="19">
        <f t="shared" si="85"/>
        <v>97.289999999999992</v>
      </c>
      <c r="J184" s="19">
        <f t="shared" si="85"/>
        <v>828.31</v>
      </c>
      <c r="K184" s="25"/>
      <c r="L184" s="19">
        <f t="shared" ref="L184" si="86">SUM(L177:L183)</f>
        <v>0</v>
      </c>
    </row>
    <row r="185" spans="1:12" ht="15.7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.75" thickBot="1" x14ac:dyDescent="0.3">
      <c r="A186" s="23"/>
      <c r="B186" s="15"/>
      <c r="C186" s="11"/>
      <c r="D186" s="7" t="s">
        <v>27</v>
      </c>
      <c r="E186" s="42" t="s">
        <v>77</v>
      </c>
      <c r="F186" s="43">
        <v>200</v>
      </c>
      <c r="G186" s="63">
        <v>1.28</v>
      </c>
      <c r="H186" s="64">
        <v>3.88</v>
      </c>
      <c r="I186" s="64">
        <v>6.85</v>
      </c>
      <c r="J186" s="67">
        <v>67.44</v>
      </c>
      <c r="K186" s="44" t="s">
        <v>78</v>
      </c>
      <c r="L186" s="43"/>
    </row>
    <row r="187" spans="1:12" ht="15.75" thickBot="1" x14ac:dyDescent="0.3">
      <c r="A187" s="23"/>
      <c r="B187" s="15"/>
      <c r="C187" s="11"/>
      <c r="D187" s="7"/>
      <c r="E187" s="52" t="s">
        <v>79</v>
      </c>
      <c r="F187" s="43">
        <v>10</v>
      </c>
      <c r="G187" s="43"/>
      <c r="H187" s="43"/>
      <c r="I187" s="43"/>
      <c r="J187" s="43"/>
      <c r="K187" s="44"/>
      <c r="L187" s="43"/>
    </row>
    <row r="188" spans="1:12" ht="16.5" thickBot="1" x14ac:dyDescent="0.3">
      <c r="A188" s="23"/>
      <c r="B188" s="15"/>
      <c r="C188" s="11"/>
      <c r="D188" s="7" t="s">
        <v>29</v>
      </c>
      <c r="E188" s="52" t="s">
        <v>65</v>
      </c>
      <c r="F188" s="43">
        <v>100</v>
      </c>
      <c r="G188" s="54">
        <v>5.73</v>
      </c>
      <c r="H188" s="55">
        <v>4.0599999999999996</v>
      </c>
      <c r="I188" s="55">
        <v>25.76</v>
      </c>
      <c r="J188" s="56">
        <v>162</v>
      </c>
      <c r="K188" s="44" t="s">
        <v>66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0.03</v>
      </c>
      <c r="H189" s="43">
        <v>0.1</v>
      </c>
      <c r="I189" s="43">
        <v>9.5</v>
      </c>
      <c r="J189" s="43">
        <v>39.020000000000003</v>
      </c>
      <c r="K189" s="44">
        <v>459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75</v>
      </c>
      <c r="G190" s="43">
        <v>5.92</v>
      </c>
      <c r="H190" s="43">
        <v>0.75</v>
      </c>
      <c r="I190" s="43">
        <v>36.22</v>
      </c>
      <c r="J190" s="43">
        <v>176.25</v>
      </c>
      <c r="K190" s="44"/>
      <c r="L190" s="43"/>
    </row>
    <row r="191" spans="1:12" ht="15" x14ac:dyDescent="0.25">
      <c r="A191" s="23"/>
      <c r="B191" s="15"/>
      <c r="C191" s="11"/>
      <c r="D191" s="7"/>
      <c r="E191" s="42" t="s">
        <v>93</v>
      </c>
      <c r="F191" s="43">
        <v>50</v>
      </c>
      <c r="G191" s="43"/>
      <c r="H191" s="43"/>
      <c r="I191" s="43"/>
      <c r="J191" s="43"/>
      <c r="K191" s="44">
        <v>422</v>
      </c>
      <c r="L191" s="43"/>
    </row>
    <row r="192" spans="1:12" ht="15" x14ac:dyDescent="0.25">
      <c r="A192" s="23"/>
      <c r="B192" s="15"/>
      <c r="C192" s="11"/>
      <c r="D192" s="6"/>
      <c r="E192" s="52" t="s">
        <v>87</v>
      </c>
      <c r="F192" s="43">
        <v>5</v>
      </c>
      <c r="G192" s="43">
        <v>0.04</v>
      </c>
      <c r="H192" s="43">
        <v>4.0999999999999996</v>
      </c>
      <c r="I192" s="43">
        <v>6.5000000000000002E-2</v>
      </c>
      <c r="J192" s="43">
        <v>37.32</v>
      </c>
      <c r="K192" s="44">
        <v>14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640</v>
      </c>
      <c r="G194" s="19">
        <f t="shared" ref="G194:J194" si="87">SUM(G185:G193)</f>
        <v>13</v>
      </c>
      <c r="H194" s="19">
        <f t="shared" si="87"/>
        <v>12.889999999999999</v>
      </c>
      <c r="I194" s="19">
        <f t="shared" si="87"/>
        <v>78.394999999999996</v>
      </c>
      <c r="J194" s="19">
        <f t="shared" si="87"/>
        <v>482.03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1270</v>
      </c>
      <c r="G195" s="32">
        <f t="shared" ref="G195" si="89">G184+G194</f>
        <v>38.83</v>
      </c>
      <c r="H195" s="32">
        <f t="shared" ref="H195" si="90">H184+H194</f>
        <v>56.59</v>
      </c>
      <c r="I195" s="32">
        <f t="shared" ref="I195" si="91">I184+I194</f>
        <v>175.685</v>
      </c>
      <c r="J195" s="32">
        <f t="shared" ref="J195" si="92">J184+J194</f>
        <v>1310.3399999999999</v>
      </c>
      <c r="K195" s="32"/>
      <c r="L195" s="32">
        <v>81.25</v>
      </c>
    </row>
    <row r="196" spans="1:12" x14ac:dyDescent="0.2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1208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36.258000000000003</v>
      </c>
      <c r="H196" s="34">
        <f t="shared" si="93"/>
        <v>46.477999999999994</v>
      </c>
      <c r="I196" s="34">
        <f t="shared" si="93"/>
        <v>181.584</v>
      </c>
      <c r="J196" s="34">
        <f t="shared" si="93"/>
        <v>1260.972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81.25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H1:K1"/>
    <mergeCell ref="H2:K2"/>
    <mergeCell ref="C43:D43"/>
    <mergeCell ref="C62:D62"/>
    <mergeCell ref="C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dcterms:created xsi:type="dcterms:W3CDTF">2022-05-16T14:23:56Z</dcterms:created>
  <dcterms:modified xsi:type="dcterms:W3CDTF">2023-10-16T07:53:34Z</dcterms:modified>
</cp:coreProperties>
</file>